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405" windowWidth="11670" windowHeight="7980" activeTab="0"/>
  </bookViews>
  <sheets>
    <sheet name="PHAN CONG CM" sheetId="1" r:id="rId1"/>
  </sheets>
  <definedNames/>
  <calcPr fullCalcOnLoad="1"/>
</workbook>
</file>

<file path=xl/sharedStrings.xml><?xml version="1.0" encoding="utf-8"?>
<sst xmlns="http://schemas.openxmlformats.org/spreadsheetml/2006/main" count="319" uniqueCount="192">
  <si>
    <t>Họ và tên</t>
  </si>
  <si>
    <t>Ngày, tháng, năm sinh</t>
  </si>
  <si>
    <t>Chức vụ, nhiệm vụ được giao</t>
  </si>
  <si>
    <t>Biên chế (x)</t>
  </si>
  <si>
    <t>Hợp đồng (x)</t>
  </si>
  <si>
    <t xml:space="preserve">Trình độ đào tạo </t>
  </si>
  <si>
    <t>Gốc</t>
  </si>
  <si>
    <t>Hiện tại</t>
  </si>
  <si>
    <t>STT</t>
  </si>
  <si>
    <t xml:space="preserve">Đảng viên (x) </t>
  </si>
  <si>
    <t>HIỆU TRƯỞNG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</si>
  <si>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</si>
  <si>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</si>
  <si>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</si>
  <si>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</si>
  <si>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</si>
  <si>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</si>
  <si>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</si>
  <si>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</si>
  <si>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</si>
  <si>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</si>
  <si>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</si>
  <si>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</si>
  <si>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</si>
  <si>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</si>
  <si>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</si>
  <si>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(17)</t>
  </si>
  <si>
    <t>Nguyễn Thị Dung</t>
  </si>
  <si>
    <t>Nguyễn Thu Hà</t>
  </si>
  <si>
    <t>Đỗ Thị Miên</t>
  </si>
  <si>
    <t>Nguyễn Thị Hằng</t>
  </si>
  <si>
    <t>Nguyễn Thị Phương Mai</t>
  </si>
  <si>
    <t>Trần Văn Tuấn</t>
  </si>
  <si>
    <t>20/2/1964</t>
  </si>
  <si>
    <t>Nguyễn Duy Đông</t>
  </si>
  <si>
    <t>Hồ Thị Hiền</t>
  </si>
  <si>
    <t>Nguyễn Thị Hạnh</t>
  </si>
  <si>
    <t>Nguyễn Thị Kim Anh</t>
  </si>
  <si>
    <t>Phạm Thị Thanh Xuân</t>
  </si>
  <si>
    <t>Trần Thị Thủy</t>
  </si>
  <si>
    <t>Phan Thị Thanh Giang</t>
  </si>
  <si>
    <t>Bạch Thị Lan Anh</t>
  </si>
  <si>
    <t>Đặng Bảo Thoa</t>
  </si>
  <si>
    <t>Phạm Thị Hằng</t>
  </si>
  <si>
    <t>Vũ Đình Khanh</t>
  </si>
  <si>
    <t>Nguyễn Thị Vinh</t>
  </si>
  <si>
    <t>Nguyễn Thị Vấn</t>
  </si>
  <si>
    <t>12+2</t>
  </si>
  <si>
    <t>CĐTH</t>
  </si>
  <si>
    <t>ĐHTH</t>
  </si>
  <si>
    <t>ĐHQL</t>
  </si>
  <si>
    <t>CĐSP
TD-Đội</t>
  </si>
  <si>
    <t>ĐHSP 
TDTT</t>
  </si>
  <si>
    <t>TCTC</t>
  </si>
  <si>
    <t>ĐHKT</t>
  </si>
  <si>
    <t>TCTV</t>
  </si>
  <si>
    <t>ĐHTV
TB</t>
  </si>
  <si>
    <t>TC 
điều dưỡng</t>
  </si>
  <si>
    <t>TC văn thư</t>
  </si>
  <si>
    <t>x</t>
  </si>
  <si>
    <t>TT tổ 1</t>
  </si>
  <si>
    <t>TT tổ 2+3</t>
  </si>
  <si>
    <t>CTCĐ</t>
  </si>
  <si>
    <t>Hiệu trưởng-Bí thư CB</t>
  </si>
  <si>
    <t>Phó HT-Chủ tịch HĐT</t>
  </si>
  <si>
    <t>Giáo viên</t>
  </si>
  <si>
    <t>TRƯỜNG TH NGŨ PHÚC</t>
  </si>
  <si>
    <t>13/2/1975</t>
  </si>
  <si>
    <t>16/2/1974</t>
  </si>
  <si>
    <t>23/1/1976</t>
  </si>
  <si>
    <t>14/5/1973</t>
  </si>
  <si>
    <t>24/7/1972</t>
  </si>
  <si>
    <t>20/8/1975</t>
  </si>
  <si>
    <t>23/7/1990</t>
  </si>
  <si>
    <t>13/4/1978</t>
  </si>
  <si>
    <t>23/10/1978</t>
  </si>
  <si>
    <t>22/4/1986</t>
  </si>
  <si>
    <t>Thể dục 1,2,3,4,5</t>
  </si>
  <si>
    <t>0979815385</t>
  </si>
  <si>
    <t>0972310610</t>
  </si>
  <si>
    <t>0985307189</t>
  </si>
  <si>
    <t>01683883503</t>
  </si>
  <si>
    <t>01668618333</t>
  </si>
  <si>
    <t>01683129245</t>
  </si>
  <si>
    <t>0968832162</t>
  </si>
  <si>
    <t>01634485302</t>
  </si>
  <si>
    <t>0995970744</t>
  </si>
  <si>
    <t>0165225247</t>
  </si>
  <si>
    <t>01685307189</t>
  </si>
  <si>
    <t>01663952529</t>
  </si>
  <si>
    <t>0987325868</t>
  </si>
  <si>
    <t>0948483667</t>
  </si>
  <si>
    <t>0978938686</t>
  </si>
  <si>
    <t>0983590514</t>
  </si>
  <si>
    <t>01638441808</t>
  </si>
  <si>
    <t>0966986189</t>
  </si>
  <si>
    <t>Nguyễn Thị Bích Hạnh</t>
  </si>
  <si>
    <t>15/9/1973</t>
  </si>
  <si>
    <t>GV,Trưởng ban TTND</t>
  </si>
  <si>
    <t>Trần Thị Thanh Huyền</t>
  </si>
  <si>
    <t>Trần Đức Hoài</t>
  </si>
  <si>
    <t>20/7/1973</t>
  </si>
  <si>
    <t>TPTĐ</t>
  </si>
  <si>
    <t>CĐ</t>
  </si>
  <si>
    <t>01683572509</t>
  </si>
  <si>
    <t>01652523913</t>
  </si>
  <si>
    <t>01248906695</t>
  </si>
  <si>
    <t>Giáo viên, BCHCĐ</t>
  </si>
  <si>
    <t>Toán 2A,2B</t>
  </si>
  <si>
    <t>Phạm Thị Quỳnh Ngọc</t>
  </si>
  <si>
    <t>CĐ T.Anh</t>
  </si>
  <si>
    <t>0167332234</t>
  </si>
  <si>
    <t>TP tổ 4+5 thư ký HĐT</t>
  </si>
  <si>
    <t>26/11/1985</t>
  </si>
  <si>
    <t>Nguyễn Thị Lan Anh</t>
  </si>
  <si>
    <t>24/6/1994</t>
  </si>
  <si>
    <t>Tháng, năm vào ngành</t>
  </si>
  <si>
    <t>Phân công công việc</t>
  </si>
  <si>
    <t>Giảng dạy</t>
  </si>
  <si>
    <t>Kiêm nhiệm</t>
  </si>
  <si>
    <t>Môn lớp</t>
  </si>
  <si>
    <t>Nội dung</t>
  </si>
  <si>
    <t xml:space="preserve">Số điện thoại    </t>
  </si>
  <si>
    <t>Số tiết/tuần</t>
  </si>
  <si>
    <t>TS tiết/ tuần</t>
  </si>
  <si>
    <t>(13)+(15)</t>
  </si>
  <si>
    <t xml:space="preserve">Đang học nâng chuẩn (CĐ,ĐH,CH) </t>
  </si>
  <si>
    <t>TT,CN</t>
  </si>
  <si>
    <t>CN</t>
  </si>
  <si>
    <t>BCHCĐ,CN</t>
  </si>
  <si>
    <t>BCHCĐ</t>
  </si>
  <si>
    <t>Kế toán-VT</t>
  </si>
  <si>
    <t>Thư viện-TB</t>
  </si>
  <si>
    <t>Y tế-TQ</t>
  </si>
  <si>
    <t>ĐHTin</t>
  </si>
  <si>
    <t>ĐHÂN</t>
  </si>
  <si>
    <t>ĐHMT</t>
  </si>
  <si>
    <t>CTCĐ, CN</t>
  </si>
  <si>
    <t>Tiếng Anh lớp 3, 4, 5</t>
  </si>
  <si>
    <t>Tiếng Anh Victoria lớp 1, 2</t>
  </si>
  <si>
    <t>TBTT ND,CN</t>
  </si>
  <si>
    <t>Cộng</t>
  </si>
  <si>
    <t>TKHĐ, TP, CN</t>
  </si>
  <si>
    <t>Số tiết/ tuần</t>
  </si>
  <si>
    <t>01652027836</t>
  </si>
  <si>
    <t>Dương Thị Thu Phương</t>
  </si>
  <si>
    <t>29/12/1987</t>
  </si>
  <si>
    <t>CĐCNTT</t>
  </si>
  <si>
    <t>0973968681</t>
  </si>
  <si>
    <t>TP tổ 2+3</t>
  </si>
  <si>
    <t>TP tổ 1</t>
  </si>
  <si>
    <t>Giáo viên, BCH CĐ</t>
  </si>
  <si>
    <t>Giáo viên Công ty Victoria</t>
  </si>
  <si>
    <t xml:space="preserve">TT tổ 4+5
 </t>
  </si>
  <si>
    <t>HĐ của CT Victo</t>
  </si>
  <si>
    <t xml:space="preserve">Giáo viên </t>
  </si>
  <si>
    <t>Tăng cường</t>
  </si>
  <si>
    <t>ĐHCN TT</t>
  </si>
  <si>
    <t>ĐH</t>
  </si>
  <si>
    <t>Âm nhạc 1,2,3,4,5; Âm nhạc (+) 1,2,3</t>
  </si>
  <si>
    <t>Mĩ thuật 1,2,3,4,5; Mĩ thuật (+) 1,2,3</t>
  </si>
  <si>
    <t xml:space="preserve"> TP,CN</t>
  </si>
  <si>
    <t xml:space="preserve"> TP, CN</t>
  </si>
  <si>
    <t xml:space="preserve"> CN</t>
  </si>
  <si>
    <t>Toán, Tiếng Việt, TN-XH, Đ Đ,TC HĐNGLL 1A</t>
  </si>
  <si>
    <t>Toán 1A,1B, 1C, TV+ 1C</t>
  </si>
  <si>
    <t>PHÂN CÔNG CHUYÊN MÔN HỌC KÌ II NĂM HỌC 2017-2018</t>
  </si>
  <si>
    <t>01665211556</t>
  </si>
  <si>
    <t>Toán, Tiếng Việt; TN-XH, TC, Đ Đ, HĐNGLL 2B</t>
  </si>
  <si>
    <t>Toán, Tiếng Việt, TN-XH, Đ Đ, , HĐNGLL 1C</t>
  </si>
  <si>
    <t>Toán, Tiếng Việt, TC, TN-XH, HĐNGL 3C</t>
  </si>
  <si>
    <t>Toán, Tiếng Việt; Khoa học,, KT, Đ Đ, HĐNGLL 4B</t>
  </si>
  <si>
    <t>Toán, Tiếng Việt, TN-XH, Đ Đ, HĐNGLL  2A</t>
  </si>
  <si>
    <t>Toán, Tiếng Việt; Khoa,LS, ĐL,  Kĩ thuật, HĐNGLL  5C</t>
  </si>
  <si>
    <t>Toán, Tiếng Việt, TN-XH, Đ Đ, HĐNGLL 1B</t>
  </si>
  <si>
    <t xml:space="preserve">Toán, Tiếng Việt, TN-XH, TC HĐNGLL 3D; </t>
  </si>
  <si>
    <t>Toán, Tiếng Việt, TN-XH, TC, HĐNGLL 3A</t>
  </si>
  <si>
    <t>Toán, Tiếng Việt; Khoa học,LS, ĐL,  Kĩ thuật, HĐNGLL  5A</t>
  </si>
  <si>
    <t>Toán, Tiếng Việt; Khoa học, LS&amp; ĐL, KT, HĐNGLL  5B</t>
  </si>
  <si>
    <t>Toán, Tiếng Việt; Khoa học,    Đ Đ, K.thuật, HĐNGLL 4A</t>
  </si>
  <si>
    <t>TC 1A, B, C; Đ Đ 3A, B, C, D; TN-XH 3B; TC 3B; LS-ĐL 4A, 4B; Đ Đ 5A, B, C</t>
  </si>
  <si>
    <t>Tin học lớp 3, 4, 5; HĐNG 1A,1B,1C; 2A, 2B</t>
  </si>
  <si>
    <t>Phạm Thị Tố Khuyên</t>
  </si>
  <si>
    <t>Toán, TV, HĐNGLL 3B</t>
  </si>
  <si>
    <t>CN3B</t>
  </si>
  <si>
    <t xml:space="preserve">TPTĐ, </t>
  </si>
  <si>
    <t>0/1994</t>
  </si>
  <si>
    <t>Đại học</t>
  </si>
  <si>
    <t>0974206369</t>
  </si>
  <si>
    <t>(Thời điểm : 05/02/2018)</t>
  </si>
  <si>
    <t>Ngũ Phúc, ngày 01  tháng 02 năm 2018</t>
  </si>
  <si>
    <t>UBND HUYỆN KIM THÀNH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</si>
</sst>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mm/yyyy"/>
  </numFmts>
  <fonts count="34">
    <font>
      <sz val="12"/>
      <color indexed="8"/>
      <name val="Times New Roman"/>
      <family val="2"/>
    </font>
    <font>
      <sz val="10"/>
      <name val="Arial"/>
      <family val="0"/>
    </font>
    <font>
      <sz val="8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9"/>
      <color indexed="8"/>
      <name val="Times New Roman"/>
      <family val="1"/>
    </font>
    <font>
      <sz val="13"/>
      <color indexed="10"/>
      <name val="Times New Roman"/>
      <family val="2"/>
    </font>
    <font>
      <sz val="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7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right" wrapText="1"/>
    </xf>
    <xf numFmtId="49" fontId="20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right" wrapText="1"/>
    </xf>
    <xf numFmtId="0" fontId="25" fillId="0" borderId="13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171" fontId="31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right" wrapText="1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0" fontId="20" fillId="0" borderId="1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right" wrapText="1"/>
    </xf>
    <xf numFmtId="0" fontId="30" fillId="0" borderId="12" xfId="0" applyFont="1" applyBorder="1" applyAlignment="1">
      <alignment horizontal="left" vertical="center" wrapText="1"/>
    </xf>
    <xf numFmtId="14" fontId="30" fillId="0" borderId="12" xfId="0" applyNumberFormat="1" applyFont="1" applyBorder="1" applyAlignment="1">
      <alignment horizontal="center" vertical="center" wrapText="1"/>
    </xf>
    <xf numFmtId="171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49" fontId="20" fillId="0" borderId="16" xfId="0" applyNumberFormat="1" applyFont="1" applyBorder="1" applyAlignment="1">
      <alignment horizontal="right" wrapText="1"/>
    </xf>
    <xf numFmtId="49" fontId="21" fillId="0" borderId="13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 quotePrefix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6" fillId="0" borderId="0" xfId="0" applyFont="1" applyAlignment="1" quotePrefix="1">
      <alignment horizontal="left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200025</xdr:rowOff>
    </xdr:from>
    <xdr:to>
      <xdr:col>3</xdr:col>
      <xdr:colOff>57150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90550" y="4381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R7" sqref="R7"/>
    </sheetView>
  </sheetViews>
  <sheetFormatPr defaultColWidth="9.00390625" defaultRowHeight="15.75"/>
  <cols>
    <col min="1" max="1" width="3.625" style="1" customWidth="1"/>
    <col min="2" max="2" width="15.25390625" style="1" customWidth="1"/>
    <col min="3" max="3" width="7.875" style="1" customWidth="1"/>
    <col min="4" max="4" width="8.25390625" style="1" customWidth="1"/>
    <col min="5" max="5" width="7.375" style="1" customWidth="1"/>
    <col min="6" max="6" width="4.25390625" style="1" customWidth="1"/>
    <col min="7" max="7" width="4.375" style="1" customWidth="1"/>
    <col min="8" max="8" width="4.125" style="1" customWidth="1"/>
    <col min="9" max="9" width="5.00390625" style="1" customWidth="1"/>
    <col min="10" max="10" width="5.75390625" style="1" customWidth="1"/>
    <col min="11" max="11" width="5.125" style="1" customWidth="1"/>
    <col min="12" max="12" width="25.75390625" style="1" customWidth="1"/>
    <col min="13" max="13" width="6.875" style="1" customWidth="1"/>
    <col min="14" max="14" width="5.75390625" style="34" customWidth="1"/>
    <col min="15" max="15" width="5.75390625" style="1" customWidth="1"/>
    <col min="16" max="16" width="6.75390625" style="1" customWidth="1"/>
    <col min="17" max="17" width="10.625" style="4" customWidth="1"/>
    <col min="18" max="16384" width="9.00390625" style="1" customWidth="1"/>
  </cols>
  <sheetData>
    <row r="1" spans="1:16" ht="18.75" customHeight="1">
      <c r="A1" s="97" t="s">
        <v>191</v>
      </c>
      <c r="B1" s="97"/>
      <c r="C1" s="97"/>
      <c r="D1" s="97"/>
      <c r="E1" s="99" t="s">
        <v>166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6.5">
      <c r="A2" s="98" t="s">
        <v>66</v>
      </c>
      <c r="B2" s="98"/>
      <c r="C2" s="98"/>
      <c r="D2" s="98"/>
      <c r="E2" s="100" t="s">
        <v>189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0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7" ht="20.25" customHeight="1">
      <c r="A4" s="81" t="s">
        <v>8</v>
      </c>
      <c r="B4" s="81" t="s">
        <v>0</v>
      </c>
      <c r="C4" s="81" t="s">
        <v>1</v>
      </c>
      <c r="D4" s="81" t="s">
        <v>2</v>
      </c>
      <c r="E4" s="81" t="s">
        <v>116</v>
      </c>
      <c r="F4" s="81" t="s">
        <v>3</v>
      </c>
      <c r="G4" s="81" t="s">
        <v>4</v>
      </c>
      <c r="H4" s="81" t="s">
        <v>9</v>
      </c>
      <c r="I4" s="93" t="s">
        <v>5</v>
      </c>
      <c r="J4" s="94"/>
      <c r="K4" s="95"/>
      <c r="L4" s="92" t="s">
        <v>117</v>
      </c>
      <c r="M4" s="92"/>
      <c r="N4" s="92"/>
      <c r="O4" s="92"/>
      <c r="P4" s="81" t="s">
        <v>124</v>
      </c>
      <c r="Q4" s="101" t="s">
        <v>122</v>
      </c>
    </row>
    <row r="5" spans="1:17" ht="16.5" customHeight="1">
      <c r="A5" s="81"/>
      <c r="B5" s="81"/>
      <c r="C5" s="81"/>
      <c r="D5" s="81"/>
      <c r="E5" s="81"/>
      <c r="F5" s="81"/>
      <c r="G5" s="81"/>
      <c r="H5" s="81"/>
      <c r="I5" s="81" t="s">
        <v>6</v>
      </c>
      <c r="J5" s="81" t="s">
        <v>7</v>
      </c>
      <c r="K5" s="88" t="s">
        <v>126</v>
      </c>
      <c r="L5" s="92" t="s">
        <v>118</v>
      </c>
      <c r="M5" s="92"/>
      <c r="N5" s="92" t="s">
        <v>119</v>
      </c>
      <c r="O5" s="92"/>
      <c r="P5" s="81"/>
      <c r="Q5" s="102"/>
    </row>
    <row r="6" spans="1:17" ht="20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9"/>
      <c r="L6" s="85" t="s">
        <v>120</v>
      </c>
      <c r="M6" s="85" t="s">
        <v>123</v>
      </c>
      <c r="N6" s="91" t="s">
        <v>121</v>
      </c>
      <c r="O6" s="85" t="s">
        <v>143</v>
      </c>
      <c r="P6" s="81"/>
      <c r="Q6" s="102"/>
    </row>
    <row r="7" spans="1:17" ht="20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9"/>
      <c r="L7" s="85"/>
      <c r="M7" s="85"/>
      <c r="N7" s="91"/>
      <c r="O7" s="85"/>
      <c r="P7" s="81"/>
      <c r="Q7" s="102"/>
    </row>
    <row r="8" spans="1:17" ht="11.2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90"/>
      <c r="L8" s="85"/>
      <c r="M8" s="85"/>
      <c r="N8" s="91"/>
      <c r="O8" s="85"/>
      <c r="P8" s="81"/>
      <c r="Q8" s="103"/>
    </row>
    <row r="9" spans="1:17" ht="20.25" customHeight="1">
      <c r="A9" s="67" t="s">
        <v>11</v>
      </c>
      <c r="B9" s="67" t="s">
        <v>12</v>
      </c>
      <c r="C9" s="67" t="s">
        <v>13</v>
      </c>
      <c r="D9" s="67" t="s">
        <v>14</v>
      </c>
      <c r="E9" s="67" t="s">
        <v>15</v>
      </c>
      <c r="F9" s="67" t="s">
        <v>16</v>
      </c>
      <c r="G9" s="67" t="s">
        <v>17</v>
      </c>
      <c r="H9" s="67" t="s">
        <v>18</v>
      </c>
      <c r="I9" s="67" t="s">
        <v>19</v>
      </c>
      <c r="J9" s="67" t="s">
        <v>20</v>
      </c>
      <c r="K9" s="67" t="s">
        <v>21</v>
      </c>
      <c r="L9" s="67" t="s">
        <v>22</v>
      </c>
      <c r="M9" s="67" t="s">
        <v>23</v>
      </c>
      <c r="N9" s="31" t="s">
        <v>24</v>
      </c>
      <c r="O9" s="67" t="s">
        <v>25</v>
      </c>
      <c r="P9" s="31" t="s">
        <v>125</v>
      </c>
      <c r="Q9" s="67" t="s">
        <v>26</v>
      </c>
    </row>
    <row r="10" spans="1:17" ht="27" customHeight="1">
      <c r="A10" s="8">
        <v>1</v>
      </c>
      <c r="B10" s="9" t="s">
        <v>27</v>
      </c>
      <c r="C10" s="10">
        <v>25621</v>
      </c>
      <c r="D10" s="11" t="s">
        <v>63</v>
      </c>
      <c r="E10" s="12">
        <v>32752</v>
      </c>
      <c r="F10" s="8" t="s">
        <v>59</v>
      </c>
      <c r="G10" s="8"/>
      <c r="H10" s="8" t="s">
        <v>59</v>
      </c>
      <c r="I10" s="11" t="s">
        <v>47</v>
      </c>
      <c r="J10" s="11" t="s">
        <v>134</v>
      </c>
      <c r="K10" s="8"/>
      <c r="L10" s="13" t="s">
        <v>108</v>
      </c>
      <c r="M10" s="28">
        <v>2</v>
      </c>
      <c r="N10" s="32"/>
      <c r="O10" s="28"/>
      <c r="P10" s="45">
        <f>M10+O10</f>
        <v>2</v>
      </c>
      <c r="Q10" s="27" t="s">
        <v>78</v>
      </c>
    </row>
    <row r="11" spans="1:17" ht="27" customHeight="1">
      <c r="A11" s="5">
        <v>2</v>
      </c>
      <c r="B11" s="14" t="s">
        <v>28</v>
      </c>
      <c r="C11" s="15">
        <v>24844</v>
      </c>
      <c r="D11" s="46" t="s">
        <v>64</v>
      </c>
      <c r="E11" s="17">
        <v>32021</v>
      </c>
      <c r="F11" s="5" t="s">
        <v>59</v>
      </c>
      <c r="G11" s="5"/>
      <c r="H11" s="5" t="s">
        <v>59</v>
      </c>
      <c r="I11" s="16" t="s">
        <v>47</v>
      </c>
      <c r="J11" s="16" t="s">
        <v>50</v>
      </c>
      <c r="K11" s="5"/>
      <c r="L11" s="6" t="s">
        <v>165</v>
      </c>
      <c r="M11" s="18">
        <v>4</v>
      </c>
      <c r="N11" s="33"/>
      <c r="O11" s="18"/>
      <c r="P11" s="47">
        <f aca="true" t="shared" si="0" ref="P11:P22">M11+O11</f>
        <v>4</v>
      </c>
      <c r="Q11" s="26" t="s">
        <v>79</v>
      </c>
    </row>
    <row r="12" spans="1:17" ht="27" customHeight="1">
      <c r="A12" s="5">
        <v>3</v>
      </c>
      <c r="B12" s="14" t="s">
        <v>38</v>
      </c>
      <c r="C12" s="15" t="s">
        <v>69</v>
      </c>
      <c r="D12" s="16" t="s">
        <v>62</v>
      </c>
      <c r="E12" s="17">
        <v>35309</v>
      </c>
      <c r="F12" s="5" t="s">
        <v>59</v>
      </c>
      <c r="G12" s="5"/>
      <c r="H12" s="5" t="s">
        <v>59</v>
      </c>
      <c r="I12" s="16" t="s">
        <v>47</v>
      </c>
      <c r="J12" s="16" t="s">
        <v>48</v>
      </c>
      <c r="K12" s="5" t="s">
        <v>158</v>
      </c>
      <c r="L12" s="6" t="s">
        <v>168</v>
      </c>
      <c r="M12" s="18">
        <v>25</v>
      </c>
      <c r="N12" s="33" t="s">
        <v>137</v>
      </c>
      <c r="O12" s="18">
        <v>7</v>
      </c>
      <c r="P12" s="47">
        <f>M12+O12</f>
        <v>32</v>
      </c>
      <c r="Q12" s="26" t="s">
        <v>80</v>
      </c>
    </row>
    <row r="13" spans="1:17" ht="27" customHeight="1">
      <c r="A13" s="5">
        <v>4</v>
      </c>
      <c r="B13" s="14" t="s">
        <v>29</v>
      </c>
      <c r="C13" s="15" t="s">
        <v>67</v>
      </c>
      <c r="D13" s="16" t="s">
        <v>60</v>
      </c>
      <c r="E13" s="17">
        <v>34943</v>
      </c>
      <c r="F13" s="5" t="s">
        <v>59</v>
      </c>
      <c r="G13" s="5"/>
      <c r="H13" s="5" t="s">
        <v>59</v>
      </c>
      <c r="I13" s="16" t="s">
        <v>47</v>
      </c>
      <c r="J13" s="16" t="s">
        <v>49</v>
      </c>
      <c r="K13" s="5"/>
      <c r="L13" s="6" t="s">
        <v>169</v>
      </c>
      <c r="M13" s="18">
        <v>24</v>
      </c>
      <c r="N13" s="33" t="s">
        <v>127</v>
      </c>
      <c r="O13" s="18">
        <v>6</v>
      </c>
      <c r="P13" s="47">
        <f t="shared" si="0"/>
        <v>30</v>
      </c>
      <c r="Q13" s="26" t="s">
        <v>81</v>
      </c>
    </row>
    <row r="14" spans="1:17" ht="27" customHeight="1">
      <c r="A14" s="5">
        <v>5</v>
      </c>
      <c r="B14" s="14" t="s">
        <v>35</v>
      </c>
      <c r="C14" s="15">
        <v>27454</v>
      </c>
      <c r="D14" s="16" t="s">
        <v>61</v>
      </c>
      <c r="E14" s="17">
        <v>34943</v>
      </c>
      <c r="F14" s="5" t="s">
        <v>59</v>
      </c>
      <c r="G14" s="5"/>
      <c r="H14" s="5" t="s">
        <v>59</v>
      </c>
      <c r="I14" s="16" t="s">
        <v>47</v>
      </c>
      <c r="J14" s="16" t="s">
        <v>49</v>
      </c>
      <c r="K14" s="5"/>
      <c r="L14" s="6" t="s">
        <v>170</v>
      </c>
      <c r="M14" s="18">
        <v>24</v>
      </c>
      <c r="N14" s="33" t="s">
        <v>127</v>
      </c>
      <c r="O14" s="18">
        <v>6</v>
      </c>
      <c r="P14" s="47">
        <f t="shared" si="0"/>
        <v>30</v>
      </c>
      <c r="Q14" s="26" t="s">
        <v>167</v>
      </c>
    </row>
    <row r="15" spans="1:17" ht="27" customHeight="1">
      <c r="A15" s="5">
        <v>6</v>
      </c>
      <c r="B15" s="14" t="s">
        <v>40</v>
      </c>
      <c r="C15" s="15">
        <v>26369</v>
      </c>
      <c r="D15" s="16" t="s">
        <v>153</v>
      </c>
      <c r="E15" s="17">
        <v>33117</v>
      </c>
      <c r="F15" s="5" t="s">
        <v>59</v>
      </c>
      <c r="G15" s="5"/>
      <c r="H15" s="5" t="s">
        <v>59</v>
      </c>
      <c r="I15" s="16" t="s">
        <v>47</v>
      </c>
      <c r="J15" s="16" t="s">
        <v>49</v>
      </c>
      <c r="K15" s="5"/>
      <c r="L15" s="6" t="s">
        <v>171</v>
      </c>
      <c r="M15" s="18">
        <v>24</v>
      </c>
      <c r="N15" s="33" t="s">
        <v>127</v>
      </c>
      <c r="O15" s="18">
        <v>6</v>
      </c>
      <c r="P15" s="47">
        <f t="shared" si="0"/>
        <v>30</v>
      </c>
      <c r="Q15" s="26" t="s">
        <v>82</v>
      </c>
    </row>
    <row r="16" spans="1:17" ht="27" customHeight="1">
      <c r="A16" s="5">
        <v>7</v>
      </c>
      <c r="B16" s="14" t="s">
        <v>31</v>
      </c>
      <c r="C16" s="15">
        <v>29037</v>
      </c>
      <c r="D16" s="16" t="s">
        <v>150</v>
      </c>
      <c r="E16" s="17">
        <v>36586</v>
      </c>
      <c r="F16" s="5" t="s">
        <v>59</v>
      </c>
      <c r="G16" s="5"/>
      <c r="H16" s="5" t="s">
        <v>59</v>
      </c>
      <c r="I16" s="16" t="s">
        <v>47</v>
      </c>
      <c r="J16" s="16" t="s">
        <v>48</v>
      </c>
      <c r="K16" s="5"/>
      <c r="L16" s="6" t="s">
        <v>164</v>
      </c>
      <c r="M16" s="18">
        <v>25</v>
      </c>
      <c r="N16" s="33" t="s">
        <v>161</v>
      </c>
      <c r="O16" s="18">
        <v>4</v>
      </c>
      <c r="P16" s="47">
        <f t="shared" si="0"/>
        <v>29</v>
      </c>
      <c r="Q16" s="26" t="s">
        <v>86</v>
      </c>
    </row>
    <row r="17" spans="1:17" ht="27" customHeight="1">
      <c r="A17" s="5">
        <v>8</v>
      </c>
      <c r="B17" s="14" t="s">
        <v>36</v>
      </c>
      <c r="C17" s="15">
        <v>24323</v>
      </c>
      <c r="D17" s="16" t="s">
        <v>149</v>
      </c>
      <c r="E17" s="17">
        <v>32021</v>
      </c>
      <c r="F17" s="5" t="s">
        <v>59</v>
      </c>
      <c r="G17" s="5"/>
      <c r="H17" s="5" t="s">
        <v>59</v>
      </c>
      <c r="I17" s="16" t="s">
        <v>47</v>
      </c>
      <c r="J17" s="16" t="s">
        <v>48</v>
      </c>
      <c r="K17" s="5"/>
      <c r="L17" s="6" t="s">
        <v>172</v>
      </c>
      <c r="M17" s="18">
        <v>24</v>
      </c>
      <c r="N17" s="33" t="s">
        <v>162</v>
      </c>
      <c r="O17" s="18">
        <v>4</v>
      </c>
      <c r="P17" s="47">
        <f t="shared" si="0"/>
        <v>28</v>
      </c>
      <c r="Q17" s="26" t="s">
        <v>84</v>
      </c>
    </row>
    <row r="18" spans="1:17" ht="27" customHeight="1">
      <c r="A18" s="5">
        <v>9</v>
      </c>
      <c r="B18" s="14" t="s">
        <v>41</v>
      </c>
      <c r="C18" s="15" t="s">
        <v>70</v>
      </c>
      <c r="D18" s="16" t="s">
        <v>112</v>
      </c>
      <c r="E18" s="17">
        <v>33848</v>
      </c>
      <c r="F18" s="5" t="s">
        <v>59</v>
      </c>
      <c r="G18" s="5"/>
      <c r="H18" s="5"/>
      <c r="I18" s="16" t="s">
        <v>47</v>
      </c>
      <c r="J18" s="16" t="s">
        <v>49</v>
      </c>
      <c r="K18" s="5"/>
      <c r="L18" s="6" t="s">
        <v>173</v>
      </c>
      <c r="M18" s="18">
        <v>24</v>
      </c>
      <c r="N18" s="33" t="s">
        <v>142</v>
      </c>
      <c r="O18" s="18">
        <v>6</v>
      </c>
      <c r="P18" s="47">
        <f t="shared" si="0"/>
        <v>30</v>
      </c>
      <c r="Q18" s="26" t="s">
        <v>85</v>
      </c>
    </row>
    <row r="19" spans="1:17" ht="27" customHeight="1">
      <c r="A19" s="5">
        <v>10</v>
      </c>
      <c r="B19" s="14" t="s">
        <v>30</v>
      </c>
      <c r="C19" s="15" t="s">
        <v>68</v>
      </c>
      <c r="D19" s="16" t="s">
        <v>65</v>
      </c>
      <c r="E19" s="17">
        <v>34213</v>
      </c>
      <c r="F19" s="5" t="s">
        <v>59</v>
      </c>
      <c r="G19" s="5"/>
      <c r="H19" s="5" t="s">
        <v>59</v>
      </c>
      <c r="I19" s="16" t="s">
        <v>47</v>
      </c>
      <c r="J19" s="16" t="s">
        <v>49</v>
      </c>
      <c r="K19" s="5"/>
      <c r="L19" s="6" t="s">
        <v>174</v>
      </c>
      <c r="M19" s="18">
        <v>25</v>
      </c>
      <c r="N19" s="33" t="s">
        <v>128</v>
      </c>
      <c r="O19" s="18">
        <v>3</v>
      </c>
      <c r="P19" s="47">
        <f t="shared" si="0"/>
        <v>28</v>
      </c>
      <c r="Q19" s="26" t="s">
        <v>83</v>
      </c>
    </row>
    <row r="20" spans="1:17" ht="27" customHeight="1">
      <c r="A20" s="5">
        <v>11</v>
      </c>
      <c r="B20" s="14" t="s">
        <v>39</v>
      </c>
      <c r="C20" s="15">
        <v>28410</v>
      </c>
      <c r="D20" s="16" t="s">
        <v>107</v>
      </c>
      <c r="E20" s="17">
        <v>36039</v>
      </c>
      <c r="F20" s="5" t="s">
        <v>59</v>
      </c>
      <c r="G20" s="5"/>
      <c r="H20" s="5"/>
      <c r="I20" s="16" t="s">
        <v>48</v>
      </c>
      <c r="J20" s="16" t="s">
        <v>48</v>
      </c>
      <c r="K20" s="5"/>
      <c r="L20" s="6" t="s">
        <v>175</v>
      </c>
      <c r="M20" s="18">
        <v>24</v>
      </c>
      <c r="N20" s="33" t="s">
        <v>129</v>
      </c>
      <c r="O20" s="18">
        <v>5</v>
      </c>
      <c r="P20" s="47">
        <f t="shared" si="0"/>
        <v>29</v>
      </c>
      <c r="Q20" s="26" t="s">
        <v>87</v>
      </c>
    </row>
    <row r="21" spans="1:17" ht="27" customHeight="1">
      <c r="A21" s="5">
        <v>12</v>
      </c>
      <c r="B21" s="14" t="s">
        <v>37</v>
      </c>
      <c r="C21" s="15">
        <v>23353</v>
      </c>
      <c r="D21" s="16" t="s">
        <v>65</v>
      </c>
      <c r="E21" s="17">
        <v>30195</v>
      </c>
      <c r="F21" s="5" t="s">
        <v>59</v>
      </c>
      <c r="G21" s="5"/>
      <c r="H21" s="5" t="s">
        <v>59</v>
      </c>
      <c r="I21" s="16" t="s">
        <v>47</v>
      </c>
      <c r="J21" s="16" t="s">
        <v>48</v>
      </c>
      <c r="K21" s="5"/>
      <c r="L21" s="6" t="s">
        <v>176</v>
      </c>
      <c r="M21" s="18">
        <v>24</v>
      </c>
      <c r="N21" s="33" t="s">
        <v>128</v>
      </c>
      <c r="O21" s="18">
        <v>3</v>
      </c>
      <c r="P21" s="47">
        <f t="shared" si="0"/>
        <v>27</v>
      </c>
      <c r="Q21" s="26" t="s">
        <v>88</v>
      </c>
    </row>
    <row r="22" spans="1:17" ht="27" customHeight="1">
      <c r="A22" s="5">
        <v>13</v>
      </c>
      <c r="B22" s="14" t="s">
        <v>42</v>
      </c>
      <c r="C22" s="15" t="s">
        <v>71</v>
      </c>
      <c r="D22" s="16" t="s">
        <v>65</v>
      </c>
      <c r="E22" s="17">
        <v>33848</v>
      </c>
      <c r="F22" s="5" t="s">
        <v>59</v>
      </c>
      <c r="G22" s="5"/>
      <c r="H22" s="5" t="s">
        <v>59</v>
      </c>
      <c r="I22" s="16" t="s">
        <v>47</v>
      </c>
      <c r="J22" s="16" t="s">
        <v>49</v>
      </c>
      <c r="K22" s="5"/>
      <c r="L22" s="6" t="s">
        <v>177</v>
      </c>
      <c r="M22" s="18">
        <v>24</v>
      </c>
      <c r="N22" s="33" t="s">
        <v>163</v>
      </c>
      <c r="O22" s="18">
        <v>3</v>
      </c>
      <c r="P22" s="47">
        <f t="shared" si="0"/>
        <v>27</v>
      </c>
      <c r="Q22" s="26" t="s">
        <v>89</v>
      </c>
    </row>
    <row r="23" spans="1:19" ht="33.75" customHeight="1">
      <c r="A23" s="5">
        <v>14</v>
      </c>
      <c r="B23" s="14" t="s">
        <v>96</v>
      </c>
      <c r="C23" s="15" t="s">
        <v>97</v>
      </c>
      <c r="D23" s="16" t="s">
        <v>98</v>
      </c>
      <c r="E23" s="17">
        <v>34213</v>
      </c>
      <c r="F23" s="5" t="s">
        <v>59</v>
      </c>
      <c r="G23" s="5"/>
      <c r="H23" s="5" t="s">
        <v>59</v>
      </c>
      <c r="I23" s="16" t="s">
        <v>47</v>
      </c>
      <c r="J23" s="16" t="s">
        <v>48</v>
      </c>
      <c r="K23" s="5"/>
      <c r="L23" s="6" t="s">
        <v>178</v>
      </c>
      <c r="M23" s="18">
        <v>24</v>
      </c>
      <c r="N23" s="33" t="s">
        <v>140</v>
      </c>
      <c r="O23" s="18">
        <v>5</v>
      </c>
      <c r="P23" s="47">
        <f>M23+O23</f>
        <v>29</v>
      </c>
      <c r="Q23" s="26" t="s">
        <v>104</v>
      </c>
      <c r="S23" s="1">
        <f>SUM(M10:M24)</f>
        <v>320</v>
      </c>
    </row>
    <row r="24" spans="1:17" ht="33.75" customHeight="1">
      <c r="A24" s="19">
        <v>15</v>
      </c>
      <c r="B24" s="20" t="s">
        <v>99</v>
      </c>
      <c r="C24" s="21">
        <v>27341</v>
      </c>
      <c r="D24" s="23" t="s">
        <v>65</v>
      </c>
      <c r="E24" s="22">
        <v>34213</v>
      </c>
      <c r="F24" s="19" t="s">
        <v>59</v>
      </c>
      <c r="G24" s="19"/>
      <c r="H24" s="19" t="s">
        <v>59</v>
      </c>
      <c r="I24" s="23" t="s">
        <v>47</v>
      </c>
      <c r="J24" s="23" t="s">
        <v>48</v>
      </c>
      <c r="K24" s="19"/>
      <c r="L24" s="24" t="s">
        <v>179</v>
      </c>
      <c r="M24" s="48">
        <v>23</v>
      </c>
      <c r="N24" s="49" t="s">
        <v>128</v>
      </c>
      <c r="O24" s="48">
        <v>3</v>
      </c>
      <c r="P24" s="25">
        <f>M24+O24</f>
        <v>26</v>
      </c>
      <c r="Q24" s="29" t="s">
        <v>105</v>
      </c>
    </row>
    <row r="25" spans="1:19" ht="19.5" customHeight="1">
      <c r="A25" s="81" t="s">
        <v>8</v>
      </c>
      <c r="B25" s="81" t="s">
        <v>0</v>
      </c>
      <c r="C25" s="81" t="s">
        <v>1</v>
      </c>
      <c r="D25" s="81" t="s">
        <v>2</v>
      </c>
      <c r="E25" s="81" t="s">
        <v>116</v>
      </c>
      <c r="F25" s="81" t="s">
        <v>3</v>
      </c>
      <c r="G25" s="81" t="s">
        <v>4</v>
      </c>
      <c r="H25" s="81" t="s">
        <v>9</v>
      </c>
      <c r="I25" s="93" t="s">
        <v>5</v>
      </c>
      <c r="J25" s="94"/>
      <c r="K25" s="95"/>
      <c r="L25" s="92" t="s">
        <v>117</v>
      </c>
      <c r="M25" s="92"/>
      <c r="N25" s="92"/>
      <c r="O25" s="92"/>
      <c r="P25" s="81" t="s">
        <v>124</v>
      </c>
      <c r="Q25" s="101" t="s">
        <v>122</v>
      </c>
      <c r="S25" s="1">
        <f>SUM(M32:M41)</f>
        <v>149</v>
      </c>
    </row>
    <row r="26" spans="1:19" ht="26.25" customHeight="1">
      <c r="A26" s="81"/>
      <c r="B26" s="81"/>
      <c r="C26" s="81"/>
      <c r="D26" s="81"/>
      <c r="E26" s="81"/>
      <c r="F26" s="81"/>
      <c r="G26" s="81"/>
      <c r="H26" s="81"/>
      <c r="I26" s="81" t="s">
        <v>6</v>
      </c>
      <c r="J26" s="81" t="s">
        <v>7</v>
      </c>
      <c r="K26" s="88" t="s">
        <v>126</v>
      </c>
      <c r="L26" s="92" t="s">
        <v>118</v>
      </c>
      <c r="M26" s="92"/>
      <c r="N26" s="92" t="s">
        <v>119</v>
      </c>
      <c r="O26" s="92"/>
      <c r="P26" s="81"/>
      <c r="Q26" s="102"/>
      <c r="S26" s="1">
        <f>S23+S25</f>
        <v>469</v>
      </c>
    </row>
    <row r="27" spans="1:17" ht="20.2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9"/>
      <c r="L27" s="85" t="s">
        <v>120</v>
      </c>
      <c r="M27" s="85" t="s">
        <v>123</v>
      </c>
      <c r="N27" s="91" t="s">
        <v>121</v>
      </c>
      <c r="O27" s="85" t="s">
        <v>143</v>
      </c>
      <c r="P27" s="81"/>
      <c r="Q27" s="102"/>
    </row>
    <row r="28" spans="1:19" ht="37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9"/>
      <c r="L28" s="85"/>
      <c r="M28" s="85"/>
      <c r="N28" s="91"/>
      <c r="O28" s="85"/>
      <c r="P28" s="81"/>
      <c r="Q28" s="102"/>
      <c r="S28" s="1">
        <f>SUM(O10:O24)</f>
        <v>61</v>
      </c>
    </row>
    <row r="29" spans="1:17" ht="6" customHeight="1" hidden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90"/>
      <c r="L29" s="85"/>
      <c r="M29" s="85"/>
      <c r="N29" s="91"/>
      <c r="O29" s="85"/>
      <c r="P29" s="81"/>
      <c r="Q29" s="103"/>
    </row>
    <row r="30" spans="1:19" s="66" customFormat="1" ht="21.75" customHeight="1">
      <c r="A30" s="78" t="s">
        <v>11</v>
      </c>
      <c r="B30" s="78" t="s">
        <v>12</v>
      </c>
      <c r="C30" s="78" t="s">
        <v>13</v>
      </c>
      <c r="D30" s="78" t="s">
        <v>14</v>
      </c>
      <c r="E30" s="78" t="s">
        <v>15</v>
      </c>
      <c r="F30" s="78" t="s">
        <v>16</v>
      </c>
      <c r="G30" s="78" t="s">
        <v>17</v>
      </c>
      <c r="H30" s="78" t="s">
        <v>18</v>
      </c>
      <c r="I30" s="78" t="s">
        <v>19</v>
      </c>
      <c r="J30" s="78" t="s">
        <v>20</v>
      </c>
      <c r="K30" s="78" t="s">
        <v>21</v>
      </c>
      <c r="L30" s="78" t="s">
        <v>22</v>
      </c>
      <c r="M30" s="78" t="s">
        <v>23</v>
      </c>
      <c r="N30" s="79" t="s">
        <v>24</v>
      </c>
      <c r="O30" s="78" t="s">
        <v>25</v>
      </c>
      <c r="P30" s="79" t="s">
        <v>125</v>
      </c>
      <c r="Q30" s="78" t="s">
        <v>26</v>
      </c>
      <c r="S30" s="66">
        <f>SUM(O32:O41)</f>
        <v>14</v>
      </c>
    </row>
    <row r="31" spans="1:17" ht="33" customHeight="1">
      <c r="A31" s="8">
        <v>16</v>
      </c>
      <c r="B31" s="9" t="s">
        <v>182</v>
      </c>
      <c r="C31" s="10">
        <v>27282</v>
      </c>
      <c r="D31" s="11" t="s">
        <v>65</v>
      </c>
      <c r="E31" s="12" t="s">
        <v>186</v>
      </c>
      <c r="F31" s="8" t="s">
        <v>59</v>
      </c>
      <c r="G31" s="8"/>
      <c r="H31" s="8" t="s">
        <v>59</v>
      </c>
      <c r="I31" s="11" t="s">
        <v>47</v>
      </c>
      <c r="J31" s="11" t="s">
        <v>187</v>
      </c>
      <c r="K31" s="8"/>
      <c r="L31" s="13" t="s">
        <v>183</v>
      </c>
      <c r="M31" s="28">
        <v>20</v>
      </c>
      <c r="N31" s="32" t="s">
        <v>184</v>
      </c>
      <c r="O31" s="28">
        <v>3</v>
      </c>
      <c r="P31" s="80">
        <v>23</v>
      </c>
      <c r="Q31" s="27" t="s">
        <v>188</v>
      </c>
    </row>
    <row r="32" spans="1:20" ht="36" customHeight="1">
      <c r="A32" s="68">
        <v>17</v>
      </c>
      <c r="B32" s="69" t="s">
        <v>100</v>
      </c>
      <c r="C32" s="70" t="s">
        <v>101</v>
      </c>
      <c r="D32" s="71" t="s">
        <v>102</v>
      </c>
      <c r="E32" s="72">
        <v>34943</v>
      </c>
      <c r="F32" s="68" t="s">
        <v>59</v>
      </c>
      <c r="G32" s="68"/>
      <c r="H32" s="68" t="s">
        <v>59</v>
      </c>
      <c r="I32" s="71" t="s">
        <v>47</v>
      </c>
      <c r="J32" s="71" t="s">
        <v>48</v>
      </c>
      <c r="K32" s="68"/>
      <c r="L32" s="73" t="s">
        <v>180</v>
      </c>
      <c r="M32" s="74">
        <v>17</v>
      </c>
      <c r="N32" s="75" t="s">
        <v>185</v>
      </c>
      <c r="O32" s="74">
        <v>12</v>
      </c>
      <c r="P32" s="76">
        <f aca="true" t="shared" si="1" ref="P32:P41">M32+O32</f>
        <v>29</v>
      </c>
      <c r="Q32" s="77" t="s">
        <v>106</v>
      </c>
      <c r="S32" s="1">
        <f>S28+S30</f>
        <v>75</v>
      </c>
      <c r="T32" s="1">
        <f>S26+S32</f>
        <v>544</v>
      </c>
    </row>
    <row r="33" spans="1:17" ht="24" customHeight="1">
      <c r="A33" s="5">
        <v>18</v>
      </c>
      <c r="B33" s="14" t="s">
        <v>32</v>
      </c>
      <c r="C33" s="15" t="s">
        <v>33</v>
      </c>
      <c r="D33" s="16" t="s">
        <v>65</v>
      </c>
      <c r="E33" s="17">
        <v>35674</v>
      </c>
      <c r="F33" s="5" t="s">
        <v>59</v>
      </c>
      <c r="G33" s="5"/>
      <c r="H33" s="5" t="s">
        <v>59</v>
      </c>
      <c r="I33" s="16" t="s">
        <v>47</v>
      </c>
      <c r="J33" s="16" t="s">
        <v>135</v>
      </c>
      <c r="K33" s="5"/>
      <c r="L33" s="6" t="s">
        <v>159</v>
      </c>
      <c r="M33" s="18">
        <v>23</v>
      </c>
      <c r="N33" s="33"/>
      <c r="O33" s="18"/>
      <c r="P33" s="7">
        <f t="shared" si="1"/>
        <v>23</v>
      </c>
      <c r="Q33" s="26" t="s">
        <v>90</v>
      </c>
    </row>
    <row r="34" spans="1:17" ht="24" customHeight="1">
      <c r="A34" s="5">
        <v>19</v>
      </c>
      <c r="B34" s="14" t="s">
        <v>34</v>
      </c>
      <c r="C34" s="15" t="s">
        <v>72</v>
      </c>
      <c r="D34" s="16" t="s">
        <v>151</v>
      </c>
      <c r="E34" s="17">
        <v>35674</v>
      </c>
      <c r="F34" s="5" t="s">
        <v>59</v>
      </c>
      <c r="G34" s="5"/>
      <c r="H34" s="5" t="s">
        <v>59</v>
      </c>
      <c r="I34" s="16" t="s">
        <v>47</v>
      </c>
      <c r="J34" s="16" t="s">
        <v>136</v>
      </c>
      <c r="K34" s="5"/>
      <c r="L34" s="6" t="s">
        <v>160</v>
      </c>
      <c r="M34" s="18">
        <v>23</v>
      </c>
      <c r="N34" s="33" t="s">
        <v>130</v>
      </c>
      <c r="O34" s="18">
        <v>2</v>
      </c>
      <c r="P34" s="7">
        <f t="shared" si="1"/>
        <v>25</v>
      </c>
      <c r="Q34" s="26" t="s">
        <v>91</v>
      </c>
    </row>
    <row r="35" spans="1:17" ht="36" customHeight="1">
      <c r="A35" s="5">
        <v>20</v>
      </c>
      <c r="B35" s="14" t="s">
        <v>44</v>
      </c>
      <c r="C35" s="15" t="s">
        <v>73</v>
      </c>
      <c r="D35" s="17" t="s">
        <v>65</v>
      </c>
      <c r="E35" s="17">
        <v>40787</v>
      </c>
      <c r="F35" s="5" t="s">
        <v>59</v>
      </c>
      <c r="G35" s="5"/>
      <c r="H35" s="5"/>
      <c r="I35" s="16" t="s">
        <v>51</v>
      </c>
      <c r="J35" s="16" t="s">
        <v>52</v>
      </c>
      <c r="K35" s="5"/>
      <c r="L35" s="6" t="s">
        <v>77</v>
      </c>
      <c r="M35" s="18">
        <v>25</v>
      </c>
      <c r="N35" s="33"/>
      <c r="O35" s="18"/>
      <c r="P35" s="7">
        <f t="shared" si="1"/>
        <v>25</v>
      </c>
      <c r="Q35" s="26" t="s">
        <v>92</v>
      </c>
    </row>
    <row r="36" spans="1:17" ht="26.25" customHeight="1">
      <c r="A36" s="5">
        <v>21</v>
      </c>
      <c r="B36" s="14" t="s">
        <v>109</v>
      </c>
      <c r="C36" s="15" t="s">
        <v>113</v>
      </c>
      <c r="D36" s="5" t="s">
        <v>65</v>
      </c>
      <c r="E36" s="17">
        <v>39326</v>
      </c>
      <c r="F36" s="5"/>
      <c r="G36" s="5" t="s">
        <v>59</v>
      </c>
      <c r="H36" s="5" t="s">
        <v>59</v>
      </c>
      <c r="I36" s="16" t="s">
        <v>110</v>
      </c>
      <c r="J36" s="16" t="s">
        <v>110</v>
      </c>
      <c r="K36" s="5"/>
      <c r="L36" s="6" t="s">
        <v>138</v>
      </c>
      <c r="M36" s="18">
        <v>28</v>
      </c>
      <c r="N36" s="33"/>
      <c r="O36" s="18"/>
      <c r="P36" s="7">
        <f t="shared" si="1"/>
        <v>28</v>
      </c>
      <c r="Q36" s="26" t="s">
        <v>111</v>
      </c>
    </row>
    <row r="37" spans="1:17" ht="26.25" customHeight="1">
      <c r="A37" s="5">
        <v>22</v>
      </c>
      <c r="B37" s="14" t="s">
        <v>43</v>
      </c>
      <c r="C37" s="15" t="s">
        <v>74</v>
      </c>
      <c r="D37" s="5" t="s">
        <v>131</v>
      </c>
      <c r="E37" s="17">
        <v>38231</v>
      </c>
      <c r="F37" s="5" t="s">
        <v>59</v>
      </c>
      <c r="G37" s="5"/>
      <c r="H37" s="5" t="s">
        <v>59</v>
      </c>
      <c r="I37" s="16" t="s">
        <v>53</v>
      </c>
      <c r="J37" s="16" t="s">
        <v>54</v>
      </c>
      <c r="K37" s="5"/>
      <c r="L37" s="6"/>
      <c r="M37" s="6"/>
      <c r="N37" s="33"/>
      <c r="O37" s="6"/>
      <c r="P37" s="7">
        <f t="shared" si="1"/>
        <v>0</v>
      </c>
      <c r="Q37" s="26" t="s">
        <v>93</v>
      </c>
    </row>
    <row r="38" spans="1:17" ht="26.25" customHeight="1">
      <c r="A38" s="5">
        <v>23</v>
      </c>
      <c r="B38" s="14" t="s">
        <v>45</v>
      </c>
      <c r="C38" s="15" t="s">
        <v>75</v>
      </c>
      <c r="D38" s="5" t="s">
        <v>132</v>
      </c>
      <c r="E38" s="17">
        <v>40422</v>
      </c>
      <c r="F38" s="5"/>
      <c r="G38" s="5" t="s">
        <v>59</v>
      </c>
      <c r="H38" s="5" t="s">
        <v>59</v>
      </c>
      <c r="I38" s="16" t="s">
        <v>55</v>
      </c>
      <c r="J38" s="16" t="s">
        <v>56</v>
      </c>
      <c r="K38" s="5"/>
      <c r="L38" s="6"/>
      <c r="M38" s="6"/>
      <c r="N38" s="33"/>
      <c r="O38" s="6"/>
      <c r="P38" s="7">
        <f t="shared" si="1"/>
        <v>0</v>
      </c>
      <c r="Q38" s="26" t="s">
        <v>94</v>
      </c>
    </row>
    <row r="39" spans="1:17" ht="36.75" customHeight="1">
      <c r="A39" s="52">
        <v>24</v>
      </c>
      <c r="B39" s="50" t="s">
        <v>46</v>
      </c>
      <c r="C39" s="51" t="s">
        <v>76</v>
      </c>
      <c r="D39" s="52" t="s">
        <v>133</v>
      </c>
      <c r="E39" s="53">
        <v>38930</v>
      </c>
      <c r="F39" s="52"/>
      <c r="G39" s="52" t="s">
        <v>59</v>
      </c>
      <c r="H39" s="52" t="s">
        <v>59</v>
      </c>
      <c r="I39" s="54" t="s">
        <v>58</v>
      </c>
      <c r="J39" s="54" t="s">
        <v>57</v>
      </c>
      <c r="K39" s="52" t="s">
        <v>103</v>
      </c>
      <c r="L39" s="55"/>
      <c r="M39" s="55"/>
      <c r="N39" s="56"/>
      <c r="O39" s="55"/>
      <c r="P39" s="57">
        <f t="shared" si="1"/>
        <v>0</v>
      </c>
      <c r="Q39" s="58" t="s">
        <v>95</v>
      </c>
    </row>
    <row r="40" spans="1:17" ht="26.25" customHeight="1">
      <c r="A40" s="5">
        <v>25</v>
      </c>
      <c r="B40" s="14" t="s">
        <v>145</v>
      </c>
      <c r="C40" s="15" t="s">
        <v>146</v>
      </c>
      <c r="D40" s="5" t="s">
        <v>155</v>
      </c>
      <c r="E40" s="17">
        <v>40422</v>
      </c>
      <c r="F40" s="5"/>
      <c r="G40" s="5" t="s">
        <v>156</v>
      </c>
      <c r="H40" s="5"/>
      <c r="I40" s="16" t="s">
        <v>147</v>
      </c>
      <c r="J40" s="16" t="s">
        <v>157</v>
      </c>
      <c r="K40" s="5"/>
      <c r="L40" s="6" t="s">
        <v>181</v>
      </c>
      <c r="M40" s="18">
        <v>23</v>
      </c>
      <c r="N40" s="33"/>
      <c r="O40" s="18"/>
      <c r="P40" s="7">
        <f t="shared" si="1"/>
        <v>23</v>
      </c>
      <c r="Q40" s="26" t="s">
        <v>148</v>
      </c>
    </row>
    <row r="41" spans="1:17" s="66" customFormat="1" ht="48.75" customHeight="1">
      <c r="A41" s="19">
        <v>26</v>
      </c>
      <c r="B41" s="59" t="s">
        <v>114</v>
      </c>
      <c r="C41" s="60" t="s">
        <v>115</v>
      </c>
      <c r="D41" s="19" t="s">
        <v>152</v>
      </c>
      <c r="E41" s="61">
        <v>42248</v>
      </c>
      <c r="F41" s="19"/>
      <c r="G41" s="19" t="s">
        <v>154</v>
      </c>
      <c r="H41" s="19"/>
      <c r="I41" s="62" t="s">
        <v>110</v>
      </c>
      <c r="J41" s="62" t="s">
        <v>110</v>
      </c>
      <c r="K41" s="19"/>
      <c r="L41" s="63" t="s">
        <v>139</v>
      </c>
      <c r="M41" s="48">
        <v>10</v>
      </c>
      <c r="N41" s="64"/>
      <c r="O41" s="48"/>
      <c r="P41" s="25">
        <f t="shared" si="1"/>
        <v>10</v>
      </c>
      <c r="Q41" s="65" t="s">
        <v>144</v>
      </c>
    </row>
    <row r="42" spans="1:17" s="3" customFormat="1" ht="21" customHeight="1">
      <c r="A42" s="30"/>
      <c r="B42" s="35" t="s">
        <v>141</v>
      </c>
      <c r="C42" s="36"/>
      <c r="D42" s="30"/>
      <c r="E42" s="37"/>
      <c r="F42" s="30"/>
      <c r="G42" s="30"/>
      <c r="H42" s="30"/>
      <c r="I42" s="35"/>
      <c r="J42" s="35"/>
      <c r="K42" s="30"/>
      <c r="L42" s="38"/>
      <c r="M42" s="39">
        <v>490</v>
      </c>
      <c r="N42" s="40"/>
      <c r="O42" s="39">
        <v>78</v>
      </c>
      <c r="P42" s="41">
        <v>568</v>
      </c>
      <c r="Q42" s="42"/>
    </row>
    <row r="43" spans="10:17" ht="21.75" customHeight="1">
      <c r="J43" s="2"/>
      <c r="K43" s="2"/>
      <c r="L43" s="104" t="s">
        <v>190</v>
      </c>
      <c r="M43" s="104"/>
      <c r="N43" s="104"/>
      <c r="O43" s="104"/>
      <c r="P43" s="104"/>
      <c r="Q43" s="104"/>
    </row>
    <row r="44" spans="10:17" ht="15.75" customHeight="1">
      <c r="J44" s="3"/>
      <c r="K44" s="3"/>
      <c r="L44" s="105" t="s">
        <v>10</v>
      </c>
      <c r="M44" s="105"/>
      <c r="N44" s="105"/>
      <c r="O44" s="105"/>
      <c r="P44" s="105"/>
      <c r="Q44" s="105"/>
    </row>
    <row r="45" spans="2:17" ht="20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83"/>
      <c r="M45" s="84"/>
      <c r="N45" s="84"/>
      <c r="O45" s="84"/>
      <c r="P45" s="84"/>
      <c r="Q45" s="84"/>
    </row>
    <row r="46" spans="2:16" ht="16.5">
      <c r="B46" s="87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2:17" ht="16.5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83" t="s">
        <v>27</v>
      </c>
      <c r="M47" s="84"/>
      <c r="N47" s="84"/>
      <c r="O47" s="84"/>
      <c r="P47" s="84"/>
      <c r="Q47" s="84"/>
    </row>
    <row r="48" spans="2:16" ht="22.5" customHeight="1">
      <c r="B48" s="87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2:16" ht="16.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2:16" ht="15.7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</sheetData>
  <sheetProtection/>
  <mergeCells count="55">
    <mergeCell ref="Q4:Q8"/>
    <mergeCell ref="L43:Q43"/>
    <mergeCell ref="L44:Q44"/>
    <mergeCell ref="O27:O29"/>
    <mergeCell ref="P25:P29"/>
    <mergeCell ref="Q25:Q29"/>
    <mergeCell ref="L27:L29"/>
    <mergeCell ref="L26:M26"/>
    <mergeCell ref="N26:O26"/>
    <mergeCell ref="M6:M8"/>
    <mergeCell ref="I4:K4"/>
    <mergeCell ref="K5:K8"/>
    <mergeCell ref="L4:O4"/>
    <mergeCell ref="L5:M5"/>
    <mergeCell ref="N6:N8"/>
    <mergeCell ref="O6:O8"/>
    <mergeCell ref="I5:I8"/>
    <mergeCell ref="J5:J8"/>
    <mergeCell ref="N5:O5"/>
    <mergeCell ref="L6:L8"/>
    <mergeCell ref="A1:D1"/>
    <mergeCell ref="A2:D2"/>
    <mergeCell ref="E1:P1"/>
    <mergeCell ref="E2:P2"/>
    <mergeCell ref="A3:P3"/>
    <mergeCell ref="A4:A8"/>
    <mergeCell ref="B4:B8"/>
    <mergeCell ref="G4:G8"/>
    <mergeCell ref="P4:P8"/>
    <mergeCell ref="C4:C8"/>
    <mergeCell ref="D4:D8"/>
    <mergeCell ref="E4:E8"/>
    <mergeCell ref="F4:F8"/>
    <mergeCell ref="H4:H8"/>
    <mergeCell ref="B50:P50"/>
    <mergeCell ref="B46:P46"/>
    <mergeCell ref="B48:P48"/>
    <mergeCell ref="K26:K29"/>
    <mergeCell ref="I26:I29"/>
    <mergeCell ref="J26:J29"/>
    <mergeCell ref="N27:N29"/>
    <mergeCell ref="F25:F29"/>
    <mergeCell ref="L25:O25"/>
    <mergeCell ref="I25:K25"/>
    <mergeCell ref="A25:A29"/>
    <mergeCell ref="B25:B29"/>
    <mergeCell ref="C25:C29"/>
    <mergeCell ref="D25:D29"/>
    <mergeCell ref="E25:E29"/>
    <mergeCell ref="B49:P49"/>
    <mergeCell ref="L45:Q45"/>
    <mergeCell ref="L47:Q47"/>
    <mergeCell ref="G25:G29"/>
    <mergeCell ref="H25:H29"/>
    <mergeCell ref="M27:M29"/>
  </mergeCells>
  <printOptions/>
  <pageMargins left="0.44" right="0.16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2018-03-05T07:37:40Z</cp:lastPrinted>
  <dcterms:created xsi:type="dcterms:W3CDTF">2014-02-26T23:19:43Z</dcterms:created>
  <dcterms:modified xsi:type="dcterms:W3CDTF">2018-03-05T07:37:44Z</dcterms:modified>
  <cp:category/>
  <cp:version/>
  <cp:contentType/>
  <cp:contentStatus/>
</cp:coreProperties>
</file>